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8745"/>
  </bookViews>
  <sheets>
    <sheet name="Расход" sheetId="1" r:id="rId1"/>
    <sheet name="Приход" sheetId="2" r:id="rId2"/>
  </sheets>
  <definedNames>
    <definedName name="_xlnm._FilterDatabase" localSheetId="1" hidden="1">Приход!$A$2:$IS$49</definedName>
    <definedName name="_xlnm._FilterDatabase" localSheetId="0" hidden="1">Расход!$A$1:$C$9</definedName>
  </definedNames>
  <calcPr calcId="152511"/>
</workbook>
</file>

<file path=xl/calcChain.xml><?xml version="1.0" encoding="utf-8"?>
<calcChain xmlns="http://schemas.openxmlformats.org/spreadsheetml/2006/main">
  <c r="C7" i="1" l="1"/>
  <c r="C8" i="1"/>
  <c r="C49" i="2" l="1"/>
  <c r="C9" i="1"/>
</calcChain>
</file>

<file path=xl/sharedStrings.xml><?xml version="1.0" encoding="utf-8"?>
<sst xmlns="http://schemas.openxmlformats.org/spreadsheetml/2006/main" count="84" uniqueCount="45">
  <si>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</si>
  <si>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</si>
  <si>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</si>
  <si>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</si>
  <si>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</si>
  <si>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</si>
  <si>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Квартира дла проживания родителей в г Москва, чьи дети находятся  на лечении или обследовании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</si>
  <si>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</si>
  <si>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</si>
  <si>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Яндекс деньги</t>
  </si>
  <si>
    <t>Благотворительное пожертвование ООО "Азия"</t>
  </si>
  <si>
    <t>Благотворительное пожертвование ООО "Форвард ЭЛ"</t>
  </si>
  <si>
    <t>Благотворительное пожертвование АО "Бетоныч"</t>
  </si>
  <si>
    <t>Благотворительное пожертвование ПАО "Дальневосточный банк"</t>
  </si>
  <si>
    <t>Благотворительное пожертвование Арлдьтр</t>
  </si>
  <si>
    <t>Благотворительное пожертвование от Чепрасовой А.А.</t>
  </si>
  <si>
    <t>Благотворительное пожертвование от Марины Юрьевны</t>
  </si>
  <si>
    <t>Благотворительное пожертвование от Мироновой Анастасии</t>
  </si>
  <si>
    <t>Благотворительное пожертвование от Никоновой Кристины Юрьевны</t>
  </si>
  <si>
    <t>Благотворительное пожертвование от Овденко Натальи Борисовны</t>
  </si>
  <si>
    <t>Благотворительное пожертвование от Щур Оксаны Викторовны</t>
  </si>
  <si>
    <t>Лабораторные исследования ТАФФИ за июль 2018: Карпова Арина, Бахарев Максим, Шурыгина Яна, Холяпин митрий, Цыганова Елена, Родионова Наталья, Гончаров Иван</t>
  </si>
  <si>
    <t>Лекарственный препарат "Рапамун" для Карповой Арины, диагноз винозное ангиодисплазия левой половины лица</t>
  </si>
  <si>
    <t>Лекарственный препарат "Роаккутан" для Гончарова Ивана, диагноз нейробластома</t>
  </si>
  <si>
    <t>Авиаперелет Вировая Анастасия+сопровождение, госпитализация ФГБУ ФНКЦ ДГОИ им. Дмитрия Рогачева г. Москва, Москва-Владивосток</t>
  </si>
  <si>
    <t>Влажные салфетки Исаев Максим</t>
  </si>
  <si>
    <t>Влажные салфетки Исаев Максим Маслакова Полина</t>
  </si>
  <si>
    <t>1 пачка</t>
  </si>
  <si>
    <t>06.08-17.08.2018</t>
  </si>
  <si>
    <t>Детские подгузники Козлова Анастасия</t>
  </si>
  <si>
    <t>3 пачки</t>
  </si>
  <si>
    <t>10.08-29.08.2018</t>
  </si>
  <si>
    <t>Детские подгузники Третьякова Екатерина</t>
  </si>
  <si>
    <t>4 пачки</t>
  </si>
  <si>
    <t>Детские подгузники Маккаев Ибрагим</t>
  </si>
  <si>
    <t>Детские подгузники Щипилина Алина</t>
  </si>
  <si>
    <t>1 услуга</t>
  </si>
  <si>
    <t>Услуги курьера по доставке костного мозга в клинику им. Дмитрия Рогачева, г. Москва, Маслакова Полина</t>
  </si>
  <si>
    <t>с 12.08.2018</t>
  </si>
  <si>
    <t>Власов Вячеслав+сопровождение(НИИ им. Блохина) диагноз ретинобластома</t>
  </si>
  <si>
    <t>Щипилина Алина+сопровождение(НИИ им. Блохина) диагноз ретинобластома</t>
  </si>
  <si>
    <t>02.08-04.08.2018</t>
  </si>
  <si>
    <t>Разовые пеленки Исаев Максим</t>
  </si>
  <si>
    <t>Разовые пеленки Козлова Анастасия</t>
  </si>
  <si>
    <t>Благотворительное пожертвование  Мэйл ру. Деньги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</si>
</sst>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4" fontId="4" fillId="0" borderId="15" xfId="0" applyNumberFormat="1" applyFont="1" applyFill="1" applyBorder="1" applyAlignment="1">
      <alignment horizontal="center" wrapText="1"/>
    </xf>
    <xf numFmtId="164" fontId="4" fillId="0" borderId="15" xfId="0" applyNumberFormat="1" applyFont="1" applyFill="1" applyBorder="1" applyAlignment="1">
      <alignment horizontal="center" wrapText="1"/>
    </xf>
    <xf numFmtId="164" fontId="5" fillId="0" borderId="17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" fontId="4" fillId="0" borderId="16" xfId="0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14" fontId="4" fillId="0" borderId="9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4" fontId="4" fillId="0" borderId="19" xfId="0" applyNumberFormat="1" applyFont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4" fontId="3" fillId="0" borderId="2" xfId="0" applyNumberFormat="1" applyFont="1" applyBorder="1" applyAlignment="1"/>
    <xf numFmtId="4" fontId="7" fillId="0" borderId="6" xfId="0" applyNumberFormat="1" applyFont="1" applyBorder="1" applyAlignment="1">
      <alignment horizontal="right"/>
    </xf>
    <xf numFmtId="4" fontId="4" fillId="0" borderId="4" xfId="0" applyNumberFormat="1" applyFont="1" applyFill="1" applyBorder="1" applyAlignment="1">
      <alignment horizontal="center" wrapText="1"/>
    </xf>
    <xf numFmtId="164" fontId="4" fillId="0" borderId="22" xfId="0" applyNumberFormat="1" applyFont="1" applyFill="1" applyBorder="1" applyAlignment="1">
      <alignment horizontal="center" wrapText="1"/>
    </xf>
    <xf numFmtId="14" fontId="4" fillId="2" borderId="1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4" fontId="4" fillId="2" borderId="6" xfId="0" applyNumberFormat="1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4" fillId="2" borderId="6" xfId="0" applyNumberFormat="1" applyFont="1" applyFill="1" applyBorder="1" applyAlignment="1">
      <alignment horizontal="right" wrapText="1"/>
    </xf>
    <xf numFmtId="0" fontId="8" fillId="2" borderId="5" xfId="0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4" workbookViewId="0">
      <selection activeCell="C8" sqref="C8"/>
    </sheetView>
  </sheetViews>
  <sheetFormatPr defaultColWidth="9" defaultRowHeight="15" x14ac:dyDescent="0.25"/>
  <cols>
    <col min="1" max="1" width="12" style="12" customWidth="1"/>
    <col min="2" max="2" width="49.28515625" style="12" customWidth="1"/>
    <col min="3" max="3" width="12.5703125" style="15" customWidth="1"/>
    <col min="4" max="4" width="23.28515625" style="11" customWidth="1"/>
    <col min="5" max="5" width="10" style="11" bestFit="1" customWidth="1"/>
    <col min="6" max="6" width="9.7109375" style="11" customWidth="1"/>
    <col min="7" max="256" width="9.140625" style="11" customWidth="1"/>
    <col min="257" max="16384" width="9" style="11"/>
  </cols>
  <sheetData>
    <row r="1" spans="1:6" ht="15.75" thickBot="1" x14ac:dyDescent="0.3">
      <c r="A1" s="21" t="s">
        <v>3</v>
      </c>
      <c r="B1" s="22" t="s">
        <v>4</v>
      </c>
      <c r="C1" s="23" t="s">
        <v>5</v>
      </c>
    </row>
    <row r="2" spans="1:6" x14ac:dyDescent="0.25">
      <c r="A2" s="46"/>
      <c r="B2" s="47"/>
      <c r="C2" s="48"/>
    </row>
    <row r="3" spans="1:6" ht="42.75" customHeight="1" x14ac:dyDescent="0.25">
      <c r="A3" s="55">
        <v>43322</v>
      </c>
      <c r="B3" s="56" t="s">
        <v>21</v>
      </c>
      <c r="C3" s="62">
        <v>12892</v>
      </c>
      <c r="D3" s="61"/>
    </row>
    <row r="4" spans="1:6" ht="48.75" customHeight="1" x14ac:dyDescent="0.25">
      <c r="A4" s="55">
        <v>43319</v>
      </c>
      <c r="B4" s="56" t="s">
        <v>22</v>
      </c>
      <c r="C4" s="62">
        <v>48783</v>
      </c>
      <c r="D4" s="20"/>
    </row>
    <row r="5" spans="1:6" ht="45.75" customHeight="1" x14ac:dyDescent="0.25">
      <c r="A5" s="55">
        <v>43327</v>
      </c>
      <c r="B5" s="63" t="s">
        <v>23</v>
      </c>
      <c r="C5" s="64">
        <v>12088</v>
      </c>
      <c r="D5" s="20"/>
    </row>
    <row r="6" spans="1:6" ht="45.75" customHeight="1" x14ac:dyDescent="0.25">
      <c r="A6" s="55">
        <v>43318</v>
      </c>
      <c r="B6" s="63" t="s">
        <v>24</v>
      </c>
      <c r="C6" s="64">
        <v>34550</v>
      </c>
      <c r="D6" s="20"/>
    </row>
    <row r="7" spans="1:6" ht="39.75" customHeight="1" x14ac:dyDescent="0.25">
      <c r="A7" s="33"/>
      <c r="B7" s="40" t="s">
        <v>7</v>
      </c>
      <c r="C7" s="49">
        <f>3120+15000+27000+30000+56000+20000+6200+10000</f>
        <v>167320</v>
      </c>
      <c r="D7" s="43"/>
    </row>
    <row r="8" spans="1:6" ht="75.75" thickBot="1" x14ac:dyDescent="0.3">
      <c r="A8" s="34"/>
      <c r="B8" s="41" t="s">
        <v>8</v>
      </c>
      <c r="C8" s="73">
        <f>30000+1930+4530+68.97+1000+7586.21+1758.62+4482.76+1083.3</f>
        <v>52439.860000000008</v>
      </c>
      <c r="D8" s="74"/>
      <c r="E8" s="75"/>
      <c r="F8" s="75"/>
    </row>
    <row r="9" spans="1:6" ht="15.75" thickBot="1" x14ac:dyDescent="0.3">
      <c r="A9" s="35"/>
      <c r="B9" s="22" t="s">
        <v>0</v>
      </c>
      <c r="C9" s="23">
        <f>SUM(C3:C8)</f>
        <v>328072.86</v>
      </c>
      <c r="E9" s="18"/>
      <c r="F9" s="19"/>
    </row>
    <row r="10" spans="1:6" ht="15.75" customHeight="1" x14ac:dyDescent="0.25">
      <c r="D10" s="43"/>
      <c r="E10" s="44"/>
      <c r="F10" s="44"/>
    </row>
    <row r="11" spans="1:6" ht="35.25" customHeight="1" thickBot="1" x14ac:dyDescent="0.3">
      <c r="A11" s="65" t="s">
        <v>1</v>
      </c>
      <c r="B11" s="66"/>
      <c r="C11" s="66"/>
      <c r="D11" s="44"/>
      <c r="E11" s="45"/>
      <c r="F11" s="45"/>
    </row>
    <row r="12" spans="1:6" ht="42.75" customHeight="1" thickBot="1" x14ac:dyDescent="0.3">
      <c r="A12" s="67" t="s">
        <v>6</v>
      </c>
      <c r="B12" s="68"/>
      <c r="C12" s="69"/>
    </row>
    <row r="13" spans="1:6" ht="42.75" customHeight="1" x14ac:dyDescent="0.25">
      <c r="A13" s="30" t="s">
        <v>38</v>
      </c>
      <c r="B13" s="39" t="s">
        <v>39</v>
      </c>
      <c r="C13" s="70">
        <v>96000</v>
      </c>
    </row>
    <row r="14" spans="1:6" ht="42.75" customHeight="1" x14ac:dyDescent="0.25">
      <c r="A14" s="33">
        <v>43322</v>
      </c>
      <c r="B14" s="50" t="s">
        <v>40</v>
      </c>
      <c r="C14" s="71"/>
    </row>
    <row r="15" spans="1:6" ht="45.75" customHeight="1" x14ac:dyDescent="0.25">
      <c r="A15" s="59">
        <v>43333</v>
      </c>
      <c r="B15" s="13" t="s">
        <v>25</v>
      </c>
      <c r="C15" s="60" t="s">
        <v>27</v>
      </c>
    </row>
    <row r="16" spans="1:6" ht="36.75" customHeight="1" x14ac:dyDescent="0.25">
      <c r="A16" s="59">
        <v>43333</v>
      </c>
      <c r="B16" s="13" t="s">
        <v>26</v>
      </c>
      <c r="C16" s="29" t="s">
        <v>27</v>
      </c>
    </row>
    <row r="17" spans="1:3" ht="35.25" customHeight="1" x14ac:dyDescent="0.25">
      <c r="A17" s="31" t="s">
        <v>28</v>
      </c>
      <c r="B17" s="13" t="s">
        <v>29</v>
      </c>
      <c r="C17" s="53" t="s">
        <v>30</v>
      </c>
    </row>
    <row r="18" spans="1:3" ht="34.5" customHeight="1" x14ac:dyDescent="0.25">
      <c r="A18" s="31" t="s">
        <v>31</v>
      </c>
      <c r="B18" s="13" t="s">
        <v>32</v>
      </c>
      <c r="C18" s="29" t="s">
        <v>33</v>
      </c>
    </row>
    <row r="19" spans="1:3" ht="20.25" customHeight="1" x14ac:dyDescent="0.25">
      <c r="A19" s="54">
        <v>43326</v>
      </c>
      <c r="B19" s="13" t="s">
        <v>34</v>
      </c>
      <c r="C19" s="29" t="s">
        <v>27</v>
      </c>
    </row>
    <row r="20" spans="1:3" ht="21" customHeight="1" x14ac:dyDescent="0.25">
      <c r="A20" s="54">
        <v>43339</v>
      </c>
      <c r="B20" s="13" t="s">
        <v>35</v>
      </c>
      <c r="C20" s="29" t="s">
        <v>27</v>
      </c>
    </row>
    <row r="21" spans="1:3" ht="45" x14ac:dyDescent="0.25">
      <c r="A21" s="54">
        <v>43313</v>
      </c>
      <c r="B21" s="13" t="s">
        <v>37</v>
      </c>
      <c r="C21" s="29" t="s">
        <v>36</v>
      </c>
    </row>
    <row r="22" spans="1:3" ht="30" x14ac:dyDescent="0.25">
      <c r="A22" s="54" t="s">
        <v>41</v>
      </c>
      <c r="B22" s="13" t="s">
        <v>42</v>
      </c>
      <c r="C22" s="29" t="s">
        <v>30</v>
      </c>
    </row>
    <row r="23" spans="1:3" x14ac:dyDescent="0.25">
      <c r="A23" s="54">
        <v>43339</v>
      </c>
      <c r="B23" s="13" t="s">
        <v>43</v>
      </c>
      <c r="C23" s="29" t="s">
        <v>27</v>
      </c>
    </row>
    <row r="24" spans="1:3" s="20" customFormat="1" x14ac:dyDescent="0.25">
      <c r="A24" s="32"/>
      <c r="B24" s="17"/>
      <c r="C24" s="29"/>
    </row>
    <row r="25" spans="1:3" s="20" customFormat="1" x14ac:dyDescent="0.25">
      <c r="A25" s="55"/>
      <c r="B25" s="56"/>
      <c r="C25" s="57"/>
    </row>
    <row r="26" spans="1:3" s="20" customFormat="1" x14ac:dyDescent="0.25">
      <c r="A26" s="32"/>
      <c r="B26" s="17"/>
      <c r="C26" s="29"/>
    </row>
    <row r="27" spans="1:3" s="20" customFormat="1" x14ac:dyDescent="0.25">
      <c r="A27" s="32"/>
      <c r="B27" s="17"/>
      <c r="C27" s="29"/>
    </row>
    <row r="28" spans="1:3" s="20" customFormat="1" x14ac:dyDescent="0.25">
      <c r="A28" s="32"/>
      <c r="B28" s="17"/>
      <c r="C28" s="29"/>
    </row>
    <row r="29" spans="1:3" ht="15.75" thickBot="1" x14ac:dyDescent="0.3">
      <c r="A29" s="36"/>
      <c r="B29" s="37"/>
      <c r="C29" s="38"/>
    </row>
    <row r="30" spans="1:3" x14ac:dyDescent="0.25">
      <c r="C30" s="14"/>
    </row>
    <row r="31" spans="1:3" x14ac:dyDescent="0.25">
      <c r="A31" s="11"/>
      <c r="B31" s="11"/>
      <c r="C31" s="16"/>
    </row>
    <row r="32" spans="1:3" x14ac:dyDescent="0.25">
      <c r="A32" s="11"/>
      <c r="B32" s="11"/>
      <c r="C32" s="16"/>
    </row>
    <row r="33" spans="1:3" x14ac:dyDescent="0.25">
      <c r="A33" s="11"/>
      <c r="B33" s="11"/>
      <c r="C33" s="14"/>
    </row>
  </sheetData>
  <autoFilter ref="A1:C9"/>
  <mergeCells count="3">
    <mergeCell ref="A11:C11"/>
    <mergeCell ref="A12:C12"/>
    <mergeCell ref="C13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61"/>
  <sheetViews>
    <sheetView topLeftCell="A37" workbookViewId="0">
      <selection activeCell="B35" sqref="B35"/>
    </sheetView>
  </sheetViews>
  <sheetFormatPr defaultColWidth="9" defaultRowHeight="15" x14ac:dyDescent="0.25"/>
  <cols>
    <col min="1" max="1" width="17.140625" style="2" customWidth="1"/>
    <col min="2" max="2" width="64" style="3" customWidth="1"/>
    <col min="3" max="3" width="13.28515625" style="27" customWidth="1"/>
    <col min="4" max="4" width="9.140625" style="10" customWidth="1"/>
    <col min="5" max="5" width="10" style="4" customWidth="1"/>
    <col min="6" max="253" width="9.140625" style="4" customWidth="1"/>
  </cols>
  <sheetData>
    <row r="1" spans="1:253" ht="15.75" thickBot="1" x14ac:dyDescent="0.3">
      <c r="A1" s="72"/>
      <c r="B1" s="72"/>
      <c r="C1" s="72"/>
    </row>
    <row r="2" spans="1:253" s="5" customFormat="1" ht="15.75" thickBot="1" x14ac:dyDescent="0.3">
      <c r="A2" s="6" t="s">
        <v>3</v>
      </c>
      <c r="B2" s="1" t="s">
        <v>4</v>
      </c>
      <c r="C2" s="24" t="s">
        <v>5</v>
      </c>
    </row>
    <row r="3" spans="1:253" ht="16.5" customHeight="1" x14ac:dyDescent="0.25">
      <c r="A3" s="51">
        <v>43313</v>
      </c>
      <c r="B3" s="58" t="s">
        <v>44</v>
      </c>
      <c r="C3" s="25">
        <v>5500</v>
      </c>
      <c r="E3" s="5"/>
      <c r="F3" s="5"/>
      <c r="G3" s="5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</row>
    <row r="4" spans="1:253" ht="16.5" customHeight="1" x14ac:dyDescent="0.25">
      <c r="A4" s="51">
        <v>43313</v>
      </c>
      <c r="B4" s="58" t="s">
        <v>9</v>
      </c>
      <c r="C4" s="25">
        <v>100</v>
      </c>
      <c r="E4" s="5"/>
      <c r="F4" s="5"/>
      <c r="G4" s="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</row>
    <row r="5" spans="1:253" ht="16.5" customHeight="1" x14ac:dyDescent="0.25">
      <c r="A5" s="51">
        <v>43313</v>
      </c>
      <c r="B5" s="58" t="s">
        <v>9</v>
      </c>
      <c r="C5" s="25">
        <v>15.32</v>
      </c>
      <c r="E5" s="5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pans="1:253" ht="16.5" customHeight="1" x14ac:dyDescent="0.25">
      <c r="A6" s="51">
        <v>43313</v>
      </c>
      <c r="B6" s="58" t="s">
        <v>14</v>
      </c>
      <c r="C6" s="25">
        <v>160</v>
      </c>
      <c r="E6" s="5"/>
      <c r="F6" s="5"/>
      <c r="G6" s="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pans="1:253" ht="16.5" customHeight="1" x14ac:dyDescent="0.25">
      <c r="A7" s="51">
        <v>43314</v>
      </c>
      <c r="B7" s="58" t="s">
        <v>9</v>
      </c>
      <c r="C7" s="25">
        <v>2916</v>
      </c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ht="16.5" customHeight="1" x14ac:dyDescent="0.25">
      <c r="A8" s="51">
        <v>43314</v>
      </c>
      <c r="B8" s="58" t="s">
        <v>9</v>
      </c>
      <c r="C8" s="25">
        <v>30618</v>
      </c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ht="16.5" customHeight="1" x14ac:dyDescent="0.25">
      <c r="A9" s="51">
        <v>43315</v>
      </c>
      <c r="B9" s="58" t="s">
        <v>10</v>
      </c>
      <c r="C9" s="25">
        <v>10000</v>
      </c>
      <c r="E9" s="5"/>
      <c r="F9" s="5"/>
      <c r="G9" s="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ht="16.5" customHeight="1" x14ac:dyDescent="0.25">
      <c r="A10" s="51">
        <v>43318</v>
      </c>
      <c r="B10" s="58" t="s">
        <v>11</v>
      </c>
      <c r="C10" s="25">
        <v>30000</v>
      </c>
      <c r="E10" s="5"/>
      <c r="F10" s="5"/>
      <c r="G10" s="5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ht="16.5" customHeight="1" x14ac:dyDescent="0.25">
      <c r="A11" s="51">
        <v>43318</v>
      </c>
      <c r="B11" s="58" t="s">
        <v>15</v>
      </c>
      <c r="C11" s="25">
        <v>500</v>
      </c>
      <c r="E11" s="5"/>
      <c r="F11" s="5"/>
      <c r="G11" s="5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ht="16.5" customHeight="1" x14ac:dyDescent="0.25">
      <c r="A12" s="51">
        <v>43319</v>
      </c>
      <c r="B12" s="58" t="s">
        <v>9</v>
      </c>
      <c r="C12" s="25">
        <v>0.97</v>
      </c>
      <c r="E12" s="5"/>
      <c r="F12" s="5"/>
      <c r="G12" s="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ht="16.5" customHeight="1" x14ac:dyDescent="0.25">
      <c r="A13" s="51">
        <v>43319</v>
      </c>
      <c r="B13" s="58" t="s">
        <v>9</v>
      </c>
      <c r="C13" s="25">
        <v>400</v>
      </c>
      <c r="E13" s="5"/>
      <c r="F13" s="5"/>
      <c r="G13" s="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ht="16.5" customHeight="1" x14ac:dyDescent="0.25">
      <c r="A14" s="51">
        <v>43319</v>
      </c>
      <c r="B14" s="58" t="s">
        <v>9</v>
      </c>
      <c r="C14" s="25">
        <v>500</v>
      </c>
      <c r="E14" s="5"/>
      <c r="F14" s="5"/>
      <c r="G14" s="5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pans="1:253" ht="16.5" customHeight="1" x14ac:dyDescent="0.25">
      <c r="A15" s="51">
        <v>43319</v>
      </c>
      <c r="B15" s="58" t="s">
        <v>15</v>
      </c>
      <c r="C15" s="25">
        <v>600</v>
      </c>
      <c r="E15" s="5"/>
      <c r="F15" s="5"/>
      <c r="G15" s="5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ht="16.5" customHeight="1" x14ac:dyDescent="0.25">
      <c r="A16" s="51">
        <v>43319</v>
      </c>
      <c r="B16" s="58" t="s">
        <v>16</v>
      </c>
      <c r="C16" s="25">
        <v>300</v>
      </c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ht="16.5" customHeight="1" x14ac:dyDescent="0.25">
      <c r="A17" s="51">
        <v>43319</v>
      </c>
      <c r="B17" s="58" t="s">
        <v>17</v>
      </c>
      <c r="C17" s="25">
        <v>700</v>
      </c>
      <c r="E17" s="5"/>
      <c r="F17" s="5"/>
      <c r="G17" s="5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ht="16.5" customHeight="1" x14ac:dyDescent="0.25">
      <c r="A18" s="51">
        <v>43320</v>
      </c>
      <c r="B18" s="58" t="s">
        <v>44</v>
      </c>
      <c r="C18" s="25">
        <v>225</v>
      </c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ht="16.5" customHeight="1" x14ac:dyDescent="0.25">
      <c r="A19" s="51">
        <v>43320</v>
      </c>
      <c r="B19" s="58" t="s">
        <v>9</v>
      </c>
      <c r="C19" s="25">
        <v>4860.97</v>
      </c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ht="16.5" customHeight="1" x14ac:dyDescent="0.25">
      <c r="A20" s="51">
        <v>43320</v>
      </c>
      <c r="B20" s="58" t="s">
        <v>12</v>
      </c>
      <c r="C20" s="52">
        <v>225985</v>
      </c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ht="16.5" customHeight="1" x14ac:dyDescent="0.25">
      <c r="A21" s="51">
        <v>43322</v>
      </c>
      <c r="B21" s="58" t="s">
        <v>9</v>
      </c>
      <c r="C21" s="25">
        <v>1652.4</v>
      </c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ht="16.5" customHeight="1" x14ac:dyDescent="0.25">
      <c r="A22" s="51">
        <v>43321</v>
      </c>
      <c r="B22" s="58" t="s">
        <v>44</v>
      </c>
      <c r="C22" s="25">
        <v>1000</v>
      </c>
      <c r="E22" s="5"/>
      <c r="F22" s="5"/>
      <c r="G22" s="5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ht="16.5" customHeight="1" x14ac:dyDescent="0.25">
      <c r="A23" s="51">
        <v>43322</v>
      </c>
      <c r="B23" s="58" t="s">
        <v>44</v>
      </c>
      <c r="C23" s="25">
        <v>800</v>
      </c>
      <c r="E23" s="5"/>
      <c r="F23" s="5"/>
      <c r="G23" s="5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ht="16.5" customHeight="1" x14ac:dyDescent="0.25">
      <c r="A24" s="51">
        <v>43322</v>
      </c>
      <c r="B24" s="58" t="s">
        <v>9</v>
      </c>
      <c r="C24" s="25">
        <v>972</v>
      </c>
      <c r="E24" s="5"/>
      <c r="F24" s="5"/>
      <c r="G24" s="5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ht="16.5" customHeight="1" x14ac:dyDescent="0.25">
      <c r="A25" s="51">
        <v>43326</v>
      </c>
      <c r="B25" s="58" t="s">
        <v>9</v>
      </c>
      <c r="C25" s="25">
        <v>450</v>
      </c>
      <c r="E25" s="5"/>
      <c r="F25" s="5"/>
      <c r="G25" s="5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ht="16.5" customHeight="1" x14ac:dyDescent="0.25">
      <c r="A26" s="51">
        <v>43326</v>
      </c>
      <c r="B26" s="58" t="s">
        <v>15</v>
      </c>
      <c r="C26" s="25">
        <v>100</v>
      </c>
      <c r="E26" s="5"/>
      <c r="F26" s="5"/>
      <c r="G26" s="5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ht="16.5" customHeight="1" x14ac:dyDescent="0.25">
      <c r="A27" s="51">
        <v>43327</v>
      </c>
      <c r="B27" s="58" t="s">
        <v>9</v>
      </c>
      <c r="C27" s="25">
        <v>5833.94</v>
      </c>
      <c r="E27" s="5"/>
      <c r="F27" s="5"/>
      <c r="G27" s="5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ht="16.5" customHeight="1" x14ac:dyDescent="0.25">
      <c r="A28" s="51">
        <v>43328</v>
      </c>
      <c r="B28" s="58" t="s">
        <v>44</v>
      </c>
      <c r="C28" s="25">
        <v>450</v>
      </c>
      <c r="E28" s="5"/>
      <c r="F28" s="5"/>
      <c r="G28" s="5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ht="16.5" customHeight="1" x14ac:dyDescent="0.25">
      <c r="A29" s="51">
        <v>43328</v>
      </c>
      <c r="B29" s="58" t="s">
        <v>9</v>
      </c>
      <c r="C29" s="25">
        <v>1500</v>
      </c>
      <c r="E29" s="5"/>
      <c r="F29" s="5"/>
      <c r="G29" s="5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ht="16.5" customHeight="1" x14ac:dyDescent="0.25">
      <c r="A30" s="51">
        <v>43329</v>
      </c>
      <c r="B30" s="58" t="s">
        <v>9</v>
      </c>
      <c r="C30" s="25">
        <v>486</v>
      </c>
      <c r="E30" s="5"/>
      <c r="F30" s="5"/>
      <c r="G30" s="5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ht="16.5" customHeight="1" x14ac:dyDescent="0.25">
      <c r="A31" s="51">
        <v>43329</v>
      </c>
      <c r="B31" s="58" t="s">
        <v>15</v>
      </c>
      <c r="C31" s="25">
        <v>300</v>
      </c>
      <c r="E31" s="5"/>
      <c r="F31" s="5"/>
      <c r="G31" s="5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x14ac:dyDescent="0.25">
      <c r="A32" s="51">
        <v>43332</v>
      </c>
      <c r="B32" s="58" t="s">
        <v>9</v>
      </c>
      <c r="C32" s="25">
        <v>200</v>
      </c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x14ac:dyDescent="0.25">
      <c r="A33" s="51">
        <v>43334</v>
      </c>
      <c r="B33" s="58" t="s">
        <v>9</v>
      </c>
      <c r="C33" s="25">
        <v>486</v>
      </c>
      <c r="E33" s="5"/>
      <c r="F33" s="5"/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x14ac:dyDescent="0.25">
      <c r="A34" s="51">
        <v>43334</v>
      </c>
      <c r="B34" s="58" t="s">
        <v>9</v>
      </c>
      <c r="C34" s="25">
        <v>100</v>
      </c>
      <c r="E34" s="5"/>
      <c r="F34" s="5"/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ht="19.5" customHeight="1" x14ac:dyDescent="0.25">
      <c r="A35" s="51">
        <v>43335</v>
      </c>
      <c r="B35" s="58" t="s">
        <v>44</v>
      </c>
      <c r="C35" s="25">
        <v>1750</v>
      </c>
      <c r="E35" s="5"/>
      <c r="F35" s="5"/>
      <c r="G35" s="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pans="1:253" ht="20.25" customHeight="1" x14ac:dyDescent="0.25">
      <c r="A36" s="51">
        <v>43335</v>
      </c>
      <c r="B36" s="58" t="s">
        <v>9</v>
      </c>
      <c r="C36" s="25">
        <v>2916</v>
      </c>
      <c r="E36" s="5"/>
      <c r="F36" s="5"/>
      <c r="G36" s="5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pans="1:253" x14ac:dyDescent="0.25">
      <c r="A37" s="51">
        <v>43336</v>
      </c>
      <c r="B37" s="58" t="s">
        <v>9</v>
      </c>
      <c r="C37" s="25">
        <v>486</v>
      </c>
      <c r="E37" s="5"/>
      <c r="F37" s="5"/>
      <c r="G37" s="5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pans="1:253" ht="30" x14ac:dyDescent="0.25">
      <c r="A38" s="51">
        <v>43336</v>
      </c>
      <c r="B38" s="58" t="s">
        <v>18</v>
      </c>
      <c r="C38" s="25">
        <v>100</v>
      </c>
      <c r="E38" s="5"/>
      <c r="F38" s="5"/>
      <c r="G38" s="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pans="1:253" x14ac:dyDescent="0.25">
      <c r="A39" s="51">
        <v>43336</v>
      </c>
      <c r="B39" s="58" t="s">
        <v>15</v>
      </c>
      <c r="C39" s="25">
        <v>100</v>
      </c>
      <c r="E39" s="5"/>
      <c r="F39" s="5"/>
      <c r="G39" s="5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pans="1:253" x14ac:dyDescent="0.25">
      <c r="A40" s="51">
        <v>43336</v>
      </c>
      <c r="B40" s="58" t="s">
        <v>19</v>
      </c>
      <c r="C40" s="25">
        <v>200</v>
      </c>
      <c r="E40" s="5"/>
      <c r="F40" s="5"/>
      <c r="G40" s="5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pans="1:253" ht="19.5" customHeight="1" x14ac:dyDescent="0.25">
      <c r="A41" s="51">
        <v>43339</v>
      </c>
      <c r="B41" s="58" t="s">
        <v>13</v>
      </c>
      <c r="C41" s="25">
        <v>150000</v>
      </c>
      <c r="E41" s="5"/>
      <c r="F41" s="5"/>
      <c r="G41" s="5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 x14ac:dyDescent="0.25">
      <c r="A42" s="51">
        <v>43339</v>
      </c>
      <c r="B42" s="58" t="s">
        <v>9</v>
      </c>
      <c r="C42" s="25">
        <v>486</v>
      </c>
      <c r="E42" s="5"/>
      <c r="F42" s="5"/>
      <c r="G42" s="5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x14ac:dyDescent="0.25">
      <c r="A43" s="51">
        <v>43339</v>
      </c>
      <c r="B43" s="58" t="s">
        <v>20</v>
      </c>
      <c r="C43" s="25">
        <v>449.34</v>
      </c>
      <c r="E43" s="5"/>
      <c r="F43" s="5"/>
      <c r="G43" s="5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pans="1:253" x14ac:dyDescent="0.25">
      <c r="A44" s="51">
        <v>43339</v>
      </c>
      <c r="B44" s="58" t="s">
        <v>9</v>
      </c>
      <c r="C44" s="25">
        <v>1000</v>
      </c>
      <c r="E44" s="5"/>
      <c r="F44" s="5"/>
      <c r="G44" s="5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</row>
    <row r="45" spans="1:253" ht="23.25" customHeight="1" x14ac:dyDescent="0.25">
      <c r="A45" s="51">
        <v>43341</v>
      </c>
      <c r="B45" s="58" t="s">
        <v>9</v>
      </c>
      <c r="C45" s="25">
        <v>1944</v>
      </c>
      <c r="E45" s="5"/>
      <c r="F45" s="5"/>
      <c r="G45" s="5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</row>
    <row r="46" spans="1:253" ht="18.75" customHeight="1" x14ac:dyDescent="0.25">
      <c r="A46" s="51">
        <v>43342</v>
      </c>
      <c r="B46" s="58" t="s">
        <v>9</v>
      </c>
      <c r="C46" s="25">
        <v>1486.97</v>
      </c>
      <c r="E46" s="5"/>
      <c r="F46" s="5"/>
      <c r="G46" s="5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</row>
    <row r="47" spans="1:253" x14ac:dyDescent="0.25">
      <c r="A47" s="51"/>
      <c r="B47" s="58"/>
      <c r="C47" s="25"/>
      <c r="E47" s="5"/>
      <c r="F47" s="5"/>
      <c r="G47" s="5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</row>
    <row r="48" spans="1:253" ht="16.5" customHeight="1" thickBot="1" x14ac:dyDescent="0.3">
      <c r="A48" s="7"/>
      <c r="B48" s="42"/>
      <c r="C48" s="26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/>
      <c r="IL48"/>
      <c r="IM48"/>
      <c r="IN48"/>
      <c r="IO48"/>
      <c r="IP48"/>
      <c r="IQ48"/>
      <c r="IR48"/>
      <c r="IS48"/>
    </row>
    <row r="49" spans="1:7" ht="15.75" thickBot="1" x14ac:dyDescent="0.3">
      <c r="A49" s="8"/>
      <c r="B49" s="1" t="s">
        <v>2</v>
      </c>
      <c r="C49" s="24">
        <f>SUM(C3:C48)</f>
        <v>488629.91000000003</v>
      </c>
      <c r="E49" s="10"/>
      <c r="F49" s="43"/>
      <c r="G49" s="10"/>
    </row>
    <row r="51" spans="1:7" x14ac:dyDescent="0.25">
      <c r="A51" s="9"/>
      <c r="B51" s="4"/>
      <c r="C51" s="28"/>
    </row>
    <row r="52" spans="1:7" x14ac:dyDescent="0.25">
      <c r="A52" s="9"/>
      <c r="B52" s="4"/>
      <c r="C52" s="28"/>
    </row>
    <row r="53" spans="1:7" x14ac:dyDescent="0.25">
      <c r="A53" s="9"/>
      <c r="B53" s="4"/>
      <c r="C53" s="28"/>
    </row>
    <row r="54" spans="1:7" x14ac:dyDescent="0.25">
      <c r="A54" s="9"/>
      <c r="B54" s="4"/>
      <c r="C54" s="28"/>
    </row>
    <row r="55" spans="1:7" x14ac:dyDescent="0.25">
      <c r="A55" s="9"/>
      <c r="B55" s="4"/>
      <c r="C55" s="28"/>
    </row>
    <row r="56" spans="1:7" x14ac:dyDescent="0.25">
      <c r="A56" s="9"/>
      <c r="B56" s="4"/>
      <c r="C56" s="28"/>
    </row>
    <row r="57" spans="1:7" x14ac:dyDescent="0.25">
      <c r="A57" s="9"/>
      <c r="B57" s="4"/>
      <c r="C57" s="28"/>
    </row>
    <row r="58" spans="1:7" x14ac:dyDescent="0.25">
      <c r="A58" s="9"/>
      <c r="B58" s="4"/>
      <c r="C58" s="28"/>
    </row>
    <row r="59" spans="1:7" x14ac:dyDescent="0.25">
      <c r="A59" s="9"/>
      <c r="B59" s="4"/>
      <c r="C59" s="28"/>
    </row>
    <row r="60" spans="1:7" x14ac:dyDescent="0.25">
      <c r="A60" s="9"/>
      <c r="B60" s="4"/>
      <c r="C60" s="28"/>
    </row>
    <row r="61" spans="1:7" x14ac:dyDescent="0.25">
      <c r="A61" s="9"/>
      <c r="B61" s="4"/>
      <c r="C61" s="28"/>
    </row>
  </sheetData>
  <autoFilter ref="A2:IS49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2018-09-19T12:25:47Z</dcterms:modified>
</cp:coreProperties>
</file>